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сипова\Desktop\Осипова\"/>
    </mc:Choice>
  </mc:AlternateContent>
  <xr:revisionPtr revIDLastSave="0" documentId="8_{631B9139-E986-4690-A003-B2BBD82005CE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K-SAT2I 220 В-50 Гц-R410A-T1" sheetId="2" r:id="rId1"/>
  </sheets>
  <definedNames>
    <definedName name="_xlnm.Print_Area" localSheetId="0">'RK-SAT2I 220 В-50 Гц-R410A-T1'!$A$2:$G$53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F17" i="2"/>
  <c r="E17" i="2"/>
  <c r="D17" i="2"/>
</calcChain>
</file>

<file path=xl/sharedStrings.xml><?xml version="1.0" encoding="utf-8"?>
<sst xmlns="http://schemas.openxmlformats.org/spreadsheetml/2006/main" count="225" uniqueCount="154">
  <si>
    <t>Модель</t>
  </si>
  <si>
    <t>Номинальное напряжение</t>
  </si>
  <si>
    <t>Охлаждение</t>
  </si>
  <si>
    <t>Мощность</t>
  </si>
  <si>
    <t>Потребляемая мощность</t>
  </si>
  <si>
    <t>кВт</t>
  </si>
  <si>
    <t>Сила тока</t>
  </si>
  <si>
    <t>А</t>
  </si>
  <si>
    <t>Обогрев</t>
  </si>
  <si>
    <t>Удаление влаги</t>
  </si>
  <si>
    <t>л/ч</t>
  </si>
  <si>
    <t>Максимальная потребляемая мощность</t>
  </si>
  <si>
    <t>Высокая скорость</t>
  </si>
  <si>
    <t>Средняя скорость</t>
  </si>
  <si>
    <t>Низкая скорость</t>
  </si>
  <si>
    <r>
      <t>м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/ч</t>
    </r>
  </si>
  <si>
    <t>Звуковое давление
(внутренний блок)</t>
  </si>
  <si>
    <t>дБ(А)</t>
  </si>
  <si>
    <t>Габаритные размеры
(внутренний блок)</t>
  </si>
  <si>
    <t>вес НЕТТО</t>
  </si>
  <si>
    <t>мм</t>
  </si>
  <si>
    <t>кг</t>
  </si>
  <si>
    <t>Трубки хладагента</t>
  </si>
  <si>
    <t>Диаметр жидкостных труб</t>
  </si>
  <si>
    <t>Диаметр газовых труб</t>
  </si>
  <si>
    <t>Максимальная длина трубопровода</t>
  </si>
  <si>
    <t>Максимальный перепад высот</t>
  </si>
  <si>
    <t>Температура вне помещения</t>
  </si>
  <si>
    <t>дюйм (мм)</t>
  </si>
  <si>
    <t>м</t>
  </si>
  <si>
    <t>Габаритные размеры
(внешний блок)</t>
  </si>
  <si>
    <t>Расход воздуха (внутренний блок)</t>
  </si>
  <si>
    <t>10</t>
  </si>
  <si>
    <t>25</t>
  </si>
  <si>
    <t>Тип/вес хладагента</t>
  </si>
  <si>
    <t>кВт/кВт</t>
  </si>
  <si>
    <t>1/4'' (6,35)</t>
  </si>
  <si>
    <t>3/8'' (9,53)</t>
  </si>
  <si>
    <t>1/2'' (12,7)</t>
  </si>
  <si>
    <t>кВт / Бте/ч</t>
  </si>
  <si>
    <t>Ширина×Высота×Глубина без упаковки</t>
  </si>
  <si>
    <t>Ширина×Высота×Глубина в упаковке</t>
  </si>
  <si>
    <t>вес БРУТТО</t>
  </si>
  <si>
    <t>Максимальный потребляемый ток</t>
  </si>
  <si>
    <t>Класс защиты</t>
  </si>
  <si>
    <t>IPX4</t>
  </si>
  <si>
    <t>Температура внутри помещения (охалждение/обогрев)</t>
  </si>
  <si>
    <t>Звуковое давление (внешний блок)\</t>
  </si>
  <si>
    <t>EER / Класс энергоэффективности</t>
  </si>
  <si>
    <t>COP / Класс энергоэффективности</t>
  </si>
  <si>
    <t>°C</t>
  </si>
  <si>
    <t>Сверхвысокая скорость</t>
  </si>
  <si>
    <t>790×275×192</t>
  </si>
  <si>
    <t>860×345×265</t>
  </si>
  <si>
    <t>Тип/гр.</t>
  </si>
  <si>
    <t>920×306×195</t>
  </si>
  <si>
    <t>860×345×265</t>
    <phoneticPr fontId="1" type="noConversion"/>
  </si>
  <si>
    <t>-15…+53</t>
  </si>
  <si>
    <t>-20…+30</t>
  </si>
  <si>
    <t>+17…+32 /0 …+30</t>
  </si>
  <si>
    <t>2,63 (0,94~3,36)</t>
  </si>
  <si>
    <t>3,71 / A</t>
  </si>
  <si>
    <t>8,2 (1,7~12,0)</t>
  </si>
  <si>
    <t>Расход воздуха (наружный блок)</t>
  </si>
  <si>
    <t>SEER / Класс энергоэффективности</t>
  </si>
  <si>
    <t>6,3 / A++</t>
  </si>
  <si>
    <t>6,1 / A++</t>
  </si>
  <si>
    <t>6,5 / A++</t>
  </si>
  <si>
    <t>SCOP / Класс энергоэффективности</t>
  </si>
  <si>
    <t>4,0  / A</t>
  </si>
  <si>
    <t>3,4 (1,0~3,77)</t>
  </si>
  <si>
    <t>5,1 (1,25-5,9)</t>
  </si>
  <si>
    <t>6,84 (1,83~7,82)</t>
  </si>
  <si>
    <t>Ф,В,Гц</t>
  </si>
  <si>
    <t>1, 220-240 ~, 50</t>
  </si>
  <si>
    <t>990×380×265</t>
  </si>
  <si>
    <t>853×602×349</t>
  </si>
  <si>
    <t>1100×333×222</t>
  </si>
  <si>
    <t>1165×405×295</t>
  </si>
  <si>
    <t>890×628×385</t>
  </si>
  <si>
    <t>9,0</t>
  </si>
  <si>
    <t>1,55</t>
  </si>
  <si>
    <t>1,73</t>
  </si>
  <si>
    <t>10,0</t>
  </si>
  <si>
    <t>13,0</t>
  </si>
  <si>
    <t>2,55</t>
  </si>
  <si>
    <t>3,00</t>
  </si>
  <si>
    <t>3,01 / B</t>
  </si>
  <si>
    <t>1,90 (0,420~3,00)</t>
  </si>
  <si>
    <t>8,6 (2,3~14,0)</t>
  </si>
  <si>
    <t>Годовое потребление электричества</t>
  </si>
  <si>
    <t>712×459×276</t>
  </si>
  <si>
    <t>765×481×310</t>
  </si>
  <si>
    <t>RK-09SAT2I/
 RK-09SAT2IE</t>
  </si>
  <si>
    <t>RK-12SAT2I /
 RK-12SAT2IE</t>
  </si>
  <si>
    <t>RK-18SAT2I /
 RK-18SAT2IE</t>
  </si>
  <si>
    <t>RK-24SAT2I /
 RK-24SAT2IE</t>
  </si>
  <si>
    <t>0,825 (0,24~1,38)</t>
  </si>
  <si>
    <t>1,130 (0,29~1,50)</t>
  </si>
  <si>
    <t>5,8 (1,5~9,0)</t>
  </si>
  <si>
    <t>0,767 (0,24~1,55)</t>
  </si>
  <si>
    <t>4,0 (1,2~8,0)</t>
  </si>
  <si>
    <t>3,8 (1,2~9,0)</t>
  </si>
  <si>
    <t>5,1 (1,5~10,0)</t>
  </si>
  <si>
    <t>R32/490</t>
  </si>
  <si>
    <t xml:space="preserve">2,6 (0,94~3,3) </t>
  </si>
  <si>
    <t>10,5(2,3~13,0)</t>
  </si>
  <si>
    <t>3,22 / A</t>
  </si>
  <si>
    <t>3,21/ A</t>
  </si>
  <si>
    <r>
      <t>5,13 (1,25~</t>
    </r>
    <r>
      <rPr>
        <b/>
        <sz val="9"/>
        <color rgb="FF0070C0"/>
        <rFont val="Arial"/>
        <family val="2"/>
        <charset val="204"/>
      </rPr>
      <t>6,00</t>
    </r>
    <r>
      <rPr>
        <sz val="9"/>
        <rFont val="Arial"/>
        <family val="2"/>
        <charset val="204"/>
      </rPr>
      <t>)</t>
    </r>
  </si>
  <si>
    <r>
      <t>7,05 (1,85~</t>
    </r>
    <r>
      <rPr>
        <b/>
        <sz val="9"/>
        <color rgb="FF0070C0"/>
        <rFont val="Arial"/>
        <family val="2"/>
        <charset val="204"/>
      </rPr>
      <t>7,92</t>
    </r>
    <r>
      <rPr>
        <sz val="9"/>
        <rFont val="Arial"/>
        <family val="2"/>
        <charset val="204"/>
      </rPr>
      <t>)</t>
    </r>
  </si>
  <si>
    <r>
      <rPr>
        <sz val="9"/>
        <color rgb="FFFF0000"/>
        <rFont val="Arial"/>
        <family val="2"/>
        <charset val="204"/>
      </rPr>
      <t>1,405</t>
    </r>
    <r>
      <rPr>
        <sz val="9"/>
        <rFont val="Arial"/>
        <family val="2"/>
        <charset val="204"/>
      </rPr>
      <t xml:space="preserve"> (0,340~</t>
    </r>
    <r>
      <rPr>
        <b/>
        <sz val="9"/>
        <color rgb="FF0070C0"/>
        <rFont val="Arial"/>
        <family val="2"/>
        <charset val="204"/>
      </rPr>
      <t>2,50</t>
    </r>
    <r>
      <rPr>
        <sz val="9"/>
        <rFont val="Arial"/>
        <family val="2"/>
        <charset val="204"/>
      </rPr>
      <t>)</t>
    </r>
  </si>
  <si>
    <r>
      <t>7,2 (1,7~</t>
    </r>
    <r>
      <rPr>
        <b/>
        <sz val="9"/>
        <color rgb="FF0070C0"/>
        <rFont val="Arial"/>
        <family val="2"/>
        <charset val="204"/>
      </rPr>
      <t>12,0</t>
    </r>
    <r>
      <rPr>
        <sz val="9"/>
        <rFont val="Arial"/>
        <family val="2"/>
        <charset val="204"/>
      </rPr>
      <t>)</t>
    </r>
  </si>
  <si>
    <r>
      <rPr>
        <b/>
        <sz val="9"/>
        <color rgb="FF0070C0"/>
        <rFont val="Arial"/>
        <family val="2"/>
        <charset val="204"/>
      </rPr>
      <t>3,65</t>
    </r>
    <r>
      <rPr>
        <sz val="9"/>
        <rFont val="Arial"/>
        <family val="2"/>
        <charset val="204"/>
      </rPr>
      <t xml:space="preserve"> / A</t>
    </r>
  </si>
  <si>
    <r>
      <t xml:space="preserve">3,40/ </t>
    </r>
    <r>
      <rPr>
        <b/>
        <sz val="9"/>
        <color rgb="FF0070C0"/>
        <rFont val="Arial"/>
        <family val="2"/>
        <charset val="204"/>
      </rPr>
      <t>B</t>
    </r>
  </si>
  <si>
    <t>Сверхсредняя скорость</t>
  </si>
  <si>
    <t>560/510/470/430/380/360/330</t>
  </si>
  <si>
    <t>Ультранизкая скорость</t>
  </si>
  <si>
    <t>СВ/В/CC/C/СН/Н/УН</t>
  </si>
  <si>
    <t>820/740/680/620/570/520/480</t>
  </si>
  <si>
    <t>1100/1010/950/890/830/770/680</t>
  </si>
  <si>
    <t>Сверхнизкая скорость</t>
  </si>
  <si>
    <t>795×549×305</t>
  </si>
  <si>
    <t>835×575×328</t>
  </si>
  <si>
    <r>
      <t>R32/</t>
    </r>
    <r>
      <rPr>
        <b/>
        <sz val="9"/>
        <color rgb="FF0070C0"/>
        <rFont val="Arial"/>
        <family val="2"/>
        <charset val="204"/>
      </rPr>
      <t>670</t>
    </r>
  </si>
  <si>
    <r>
      <t>R32/</t>
    </r>
    <r>
      <rPr>
        <b/>
        <sz val="9"/>
        <color rgb="FF0070C0"/>
        <rFont val="Arial"/>
        <family val="2"/>
        <charset val="204"/>
      </rPr>
      <t>1060</t>
    </r>
  </si>
  <si>
    <r>
      <rPr>
        <b/>
        <sz val="9"/>
        <color rgb="FFFF0000"/>
        <rFont val="Arial"/>
        <family val="2"/>
        <charset val="204"/>
      </rPr>
      <t>1,583</t>
    </r>
    <r>
      <rPr>
        <sz val="9"/>
        <rFont val="Arial"/>
        <family val="2"/>
        <charset val="204"/>
      </rPr>
      <t xml:space="preserve"> (0,33~</t>
    </r>
    <r>
      <rPr>
        <b/>
        <sz val="9"/>
        <color rgb="FFFF0000"/>
        <rFont val="Arial"/>
        <family val="2"/>
        <charset val="204"/>
      </rPr>
      <t>2,5</t>
    </r>
    <r>
      <rPr>
        <sz val="9"/>
        <rFont val="Arial"/>
        <family val="2"/>
        <charset val="204"/>
      </rPr>
      <t>)</t>
    </r>
  </si>
  <si>
    <r>
      <rPr>
        <b/>
        <sz val="9"/>
        <color rgb="FFFF0000"/>
        <rFont val="Arial"/>
        <family val="2"/>
        <charset val="204"/>
      </rPr>
      <t>2,130</t>
    </r>
    <r>
      <rPr>
        <sz val="9"/>
        <rFont val="Arial"/>
        <family val="2"/>
        <charset val="204"/>
      </rPr>
      <t xml:space="preserve"> (0,41~2,80)</t>
    </r>
  </si>
  <si>
    <r>
      <rPr>
        <b/>
        <sz val="9"/>
        <color rgb="FF0070C0"/>
        <rFont val="Arial"/>
        <family val="2"/>
        <charset val="204"/>
      </rPr>
      <t>3,42</t>
    </r>
    <r>
      <rPr>
        <sz val="9"/>
        <rFont val="Arial"/>
        <family val="2"/>
        <charset val="204"/>
      </rPr>
      <t xml:space="preserve"> (1,00~3,81)</t>
    </r>
  </si>
  <si>
    <r>
      <t>1,005 (0,29~</t>
    </r>
    <r>
      <rPr>
        <b/>
        <sz val="9"/>
        <color rgb="FF0070C0"/>
        <rFont val="Arial"/>
        <family val="2"/>
        <charset val="204"/>
      </rPr>
      <t>1,72</t>
    </r>
    <r>
      <rPr>
        <sz val="9"/>
        <rFont val="Arial"/>
        <family val="2"/>
        <charset val="204"/>
      </rPr>
      <t>)</t>
    </r>
  </si>
  <si>
    <t>3,15 / B</t>
  </si>
  <si>
    <t>14,0</t>
  </si>
  <si>
    <t>Подключение электропитания</t>
  </si>
  <si>
    <t>Рекомендуемое сечение и кол-во проводников кабеля для электропитания</t>
  </si>
  <si>
    <r>
      <t>мм</t>
    </r>
    <r>
      <rPr>
        <b/>
        <vertAlign val="superscript"/>
        <sz val="8"/>
        <color rgb="FF7030A0"/>
        <rFont val="Arial"/>
        <family val="2"/>
        <charset val="204"/>
      </rPr>
      <t>2</t>
    </r>
  </si>
  <si>
    <t>3 × 1,5</t>
  </si>
  <si>
    <t>3 × 2,5</t>
  </si>
  <si>
    <t>Рекомендуемое сечение и кол-во проводников кабеля для межблочной связи</t>
  </si>
  <si>
    <t>4 × 1,5</t>
  </si>
  <si>
    <t>4 × 2,5</t>
  </si>
  <si>
    <t>Пульт управления стандартный</t>
  </si>
  <si>
    <t>Пульт управления проводной опциональный</t>
  </si>
  <si>
    <t>Modbus RTU модуль</t>
  </si>
  <si>
    <t>WiFi модуль</t>
  </si>
  <si>
    <t>К внутреннему блоку</t>
  </si>
  <si>
    <t>52T</t>
  </si>
  <si>
    <t>Не доступен</t>
  </si>
  <si>
    <t>35009-000355 ( 64942544)</t>
  </si>
  <si>
    <t>SEER / Сезонный класс энергоэффективности</t>
  </si>
  <si>
    <t>SCOP / Сезонный класс энергоэффективности (Tbiv = -10 °C )</t>
  </si>
  <si>
    <t>3,42 / A</t>
  </si>
  <si>
    <t>4,0 / A</t>
  </si>
  <si>
    <t>1)R32, 220V-50HZ, ERP inverter, cooling and heating split type;
2)include LED, Auto restart and dehumidifier function;
3)TP31 panel with 85T remote controller with holder.
4)With I feel and full WIFI.
5)With UVC+Bipolar Ionic generator.
6) With gentel cool wind + 4 way swing function</t>
  </si>
  <si>
    <t xml:space="preserve">1) R32, 220 В-50 Гц, ERP, охлаждение и обогрев, настенные блоки сплит типа;
2) Включая LED , автоматический перезапуск и функцию осушения;
3) Панель TP31 с пультом дистанционного управления 85T с держателем;
4) Все модели имеют функцию "I FEEL" и WiFi управление;
5) Все модели имеют бактерицидные лампы UVC и биполярный генератор ионов;
6) Мягкий поток воздуха и 4-сторонее движение жалюзи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</si>
</sst>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_);[Red]\(0\)"/>
    <numFmt numFmtId="166" formatCode="0.0_ "/>
  </numFmts>
  <fonts count="23">
    <font>
      <sz val="12"/>
      <name val="宋体"/>
      <charset val="134"/>
    </font>
    <font>
      <sz val="12"/>
      <name val="宋体"/>
      <charset val="134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name val="宋体"/>
      <charset val="134"/>
    </font>
    <font>
      <sz val="9"/>
      <color indexed="61"/>
      <name val="宋体"/>
      <charset val="134"/>
    </font>
    <font>
      <sz val="9"/>
      <name val="Arial"/>
      <family val="2"/>
      <charset val="204"/>
    </font>
    <font>
      <sz val="9"/>
      <color theme="1"/>
      <name val="Arial"/>
      <family val="2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0"/>
      <name val="Helv"/>
      <family val="2"/>
    </font>
    <font>
      <sz val="11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0070C0"/>
      <name val="Arial"/>
      <family val="2"/>
      <charset val="204"/>
    </font>
    <font>
      <sz val="9"/>
      <color rgb="FFFF0000"/>
      <name val="Arial"/>
      <family val="2"/>
    </font>
    <font>
      <b/>
      <sz val="9"/>
      <color rgb="FFFF000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rgb="FF7030A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vertAlign val="superscript"/>
      <sz val="8"/>
      <color rgb="FF7030A0"/>
      <name val="Arial"/>
      <family val="2"/>
      <charset val="204"/>
    </font>
    <font>
      <b/>
      <sz val="9"/>
      <color rgb="FF7030A0"/>
      <name val="Arial"/>
      <family val="2"/>
    </font>
    <font>
      <b/>
      <sz val="10"/>
      <color rgb="FF7030A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49" fontId="3" fillId="0" borderId="1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vertical="center"/>
    </xf>
    <xf numFmtId="49" fontId="6" fillId="0" borderId="0" xfId="0" applyNumberFormat="1" applyFont="1"/>
    <xf numFmtId="49" fontId="3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166" fontId="7" fillId="0" borderId="1" xfId="3" applyNumberFormat="1" applyFont="1" applyBorder="1" applyAlignment="1">
      <alignment horizontal="center" vertical="center" wrapText="1"/>
    </xf>
    <xf numFmtId="166" fontId="7" fillId="2" borderId="1" xfId="3" applyNumberFormat="1" applyFont="1" applyFill="1" applyBorder="1" applyAlignment="1">
      <alignment horizontal="center" vertical="center" wrapText="1"/>
    </xf>
    <xf numFmtId="164" fontId="7" fillId="0" borderId="1" xfId="4" applyNumberFormat="1" applyFont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4" applyFont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165" fontId="14" fillId="0" borderId="1" xfId="3" applyNumberFormat="1" applyFont="1" applyBorder="1" applyAlignment="1">
      <alignment horizontal="center" vertical="center" wrapText="1"/>
    </xf>
    <xf numFmtId="165" fontId="14" fillId="2" borderId="1" xfId="3" applyNumberFormat="1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1" fontId="14" fillId="0" borderId="1" xfId="4" applyNumberFormat="1" applyFont="1" applyBorder="1" applyAlignment="1">
      <alignment horizontal="center" vertical="center" wrapText="1"/>
    </xf>
    <xf numFmtId="1" fontId="14" fillId="2" borderId="1" xfId="4" applyNumberFormat="1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49" fontId="18" fillId="0" borderId="1" xfId="0" applyNumberFormat="1" applyFont="1" applyBorder="1" applyAlignment="1">
      <alignment vertical="center" wrapText="1"/>
    </xf>
    <xf numFmtId="49" fontId="21" fillId="0" borderId="1" xfId="0" applyNumberFormat="1" applyFont="1" applyBorder="1" applyAlignment="1">
      <alignment vertical="center" wrapText="1"/>
    </xf>
    <xf numFmtId="166" fontId="22" fillId="0" borderId="1" xfId="0" applyNumberFormat="1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66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8" fillId="0" borderId="2" xfId="0" applyNumberFormat="1" applyFont="1" applyBorder="1" applyAlignment="1">
      <alignment horizontal="center"/>
    </xf>
    <xf numFmtId="49" fontId="18" fillId="0" borderId="3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</cellXfs>
  <cellStyles count="6">
    <cellStyle name="Normal_7k,9k,12k,18k and 24k GREE COZY spec" xfId="5" xr:uid="{00000000-0005-0000-0000-000000000000}"/>
    <cellStyle name="Обычный" xfId="0" builtinId="0"/>
    <cellStyle name="常规 10 3" xfId="2" xr:uid="{00000000-0005-0000-0000-000002000000}"/>
    <cellStyle name="常规 2 3 3" xfId="4" xr:uid="{00000000-0005-0000-0000-000003000000}"/>
    <cellStyle name="常规 29" xfId="1" xr:uid="{00000000-0005-0000-0000-000004000000}"/>
    <cellStyle name="常规_20130828 意大利版 欧洲新产品参数大全 2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162276</xdr:colOff>
      <xdr:row>10</xdr:row>
      <xdr:rowOff>10765</xdr:rowOff>
    </xdr:from>
    <xdr:to>
      <xdr:col>9</xdr:col>
      <xdr:colOff>514701</xdr:colOff>
      <xdr:row>14</xdr:row>
      <xdr:rowOff>825</xdr:rowOff>
    </xdr:to>
    <xdr:pic>
      <xdr:nvPicPr>
        <xdr:cNvPr id="3" name="Picture 660">
          <a:extLst>
            <a:ext uri="{FF2B5EF4-FFF2-40B4-BE49-F238E27FC236}">
              <a16:creationId xmlns:a16="http://schemas.microsoft.com/office/drawing/2014/main" id="{784BC2BB-3A67-4BDF-9664-0887873F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949" y="2260130"/>
          <a:ext cx="352425" cy="897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251731</xdr:colOff>
      <xdr:row>1</xdr:row>
      <xdr:rowOff>294457</xdr:rowOff>
    </xdr:from>
    <xdr:to>
      <xdr:col>11</xdr:col>
      <xdr:colOff>419818</xdr:colOff>
      <xdr:row>9</xdr:row>
      <xdr:rowOff>40714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7B9AC99-BCEF-4FE3-9D1F-95FBEEC12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6871"/>
        <a:stretch/>
      </xdr:blipFill>
      <xdr:spPr>
        <a:xfrm>
          <a:off x="9719581" y="484957"/>
          <a:ext cx="4054287" cy="1844517"/>
        </a:xfrm>
        <a:prstGeom prst="rect">
          <a:avLst/>
        </a:prstGeom>
      </xdr:spPr>
    </xdr:pic>
    <xdr:clientData/>
  </xdr:twoCellAnchor>
  <xdr:twoCellAnchor editAs="oneCell">
    <xdr:from>
      <xdr:col>7</xdr:col>
      <xdr:colOff>562428</xdr:colOff>
      <xdr:row>17</xdr:row>
      <xdr:rowOff>27215</xdr:rowOff>
    </xdr:from>
    <xdr:to>
      <xdr:col>13</xdr:col>
      <xdr:colOff>654417</xdr:colOff>
      <xdr:row>41</xdr:row>
      <xdr:rowOff>84432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EFE151F-FD45-4A98-AD8F-29A2FB9FA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2071" y="4118429"/>
          <a:ext cx="5915847" cy="4556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5"/>
  <sheetViews>
    <sheetView tabSelected="1" topLeftCell="A52" zoomScale="115" zoomScaleNormal="115" workbookViewId="0">
      <selection activeCell="A55" sqref="A55:G55"/>
    </sheetView>
  </sheetViews>
  <sheetFormatPr defaultColWidth="12.75" defaultRowHeight="15" customHeight="1"/>
  <cols>
    <col min="1" max="1" width="25.5" style="12" customWidth="1"/>
    <col min="2" max="2" width="29.75" style="5" bestFit="1" customWidth="1"/>
    <col min="3" max="3" width="10.125" style="4" customWidth="1"/>
    <col min="4" max="4" width="23.125" style="5" customWidth="1"/>
    <col min="5" max="5" width="22" style="6" bestFit="1" customWidth="1"/>
    <col min="6" max="6" width="22.75" style="7" customWidth="1"/>
    <col min="7" max="7" width="26.625" style="5" customWidth="1"/>
    <col min="8" max="16384" width="12.75" style="5"/>
  </cols>
  <sheetData>
    <row r="2" spans="1:7" ht="35.25" customHeight="1">
      <c r="A2" s="77" t="s">
        <v>0</v>
      </c>
      <c r="B2" s="78"/>
      <c r="C2" s="2"/>
      <c r="D2" s="3" t="s">
        <v>93</v>
      </c>
      <c r="E2" s="3" t="s">
        <v>94</v>
      </c>
      <c r="F2" s="3" t="s">
        <v>95</v>
      </c>
      <c r="G2" s="3" t="s">
        <v>96</v>
      </c>
    </row>
    <row r="3" spans="1:7" ht="16.5" customHeight="1">
      <c r="A3" s="67" t="s">
        <v>1</v>
      </c>
      <c r="B3" s="68"/>
      <c r="C3" s="8" t="s">
        <v>73</v>
      </c>
      <c r="D3" s="64" t="s">
        <v>74</v>
      </c>
      <c r="E3" s="65"/>
      <c r="F3" s="65"/>
      <c r="G3" s="66"/>
    </row>
    <row r="4" spans="1:7" ht="26.25" customHeight="1">
      <c r="A4" s="70" t="s">
        <v>2</v>
      </c>
      <c r="B4" s="1" t="s">
        <v>3</v>
      </c>
      <c r="C4" s="8" t="s">
        <v>39</v>
      </c>
      <c r="D4" s="53" t="s">
        <v>105</v>
      </c>
      <c r="E4" s="17" t="s">
        <v>70</v>
      </c>
      <c r="F4" s="16" t="s">
        <v>71</v>
      </c>
      <c r="G4" s="17" t="s">
        <v>72</v>
      </c>
    </row>
    <row r="5" spans="1:7" ht="16.5" customHeight="1">
      <c r="A5" s="71"/>
      <c r="B5" s="1" t="s">
        <v>4</v>
      </c>
      <c r="C5" s="8" t="s">
        <v>5</v>
      </c>
      <c r="D5" s="16" t="s">
        <v>97</v>
      </c>
      <c r="E5" s="18" t="s">
        <v>98</v>
      </c>
      <c r="F5" s="19" t="s">
        <v>126</v>
      </c>
      <c r="G5" s="18" t="s">
        <v>127</v>
      </c>
    </row>
    <row r="6" spans="1:7" ht="16.5" customHeight="1">
      <c r="A6" s="71"/>
      <c r="B6" s="1" t="s">
        <v>6</v>
      </c>
      <c r="C6" s="8" t="s">
        <v>7</v>
      </c>
      <c r="D6" s="16" t="s">
        <v>101</v>
      </c>
      <c r="E6" s="18" t="s">
        <v>99</v>
      </c>
      <c r="F6" s="19" t="s">
        <v>62</v>
      </c>
      <c r="G6" s="46" t="s">
        <v>106</v>
      </c>
    </row>
    <row r="7" spans="1:7" ht="16.5" customHeight="1">
      <c r="A7" s="71"/>
      <c r="B7" s="1" t="s">
        <v>48</v>
      </c>
      <c r="C7" s="8" t="s">
        <v>35</v>
      </c>
      <c r="D7" s="9" t="s">
        <v>130</v>
      </c>
      <c r="E7" s="20" t="s">
        <v>87</v>
      </c>
      <c r="F7" s="32" t="s">
        <v>107</v>
      </c>
      <c r="G7" s="33" t="s">
        <v>108</v>
      </c>
    </row>
    <row r="8" spans="1:7" ht="21.75" customHeight="1">
      <c r="A8" s="72"/>
      <c r="B8" s="59" t="s">
        <v>148</v>
      </c>
      <c r="C8" s="54" t="s">
        <v>35</v>
      </c>
      <c r="D8" s="60" t="s">
        <v>66</v>
      </c>
      <c r="E8" s="62" t="s">
        <v>66</v>
      </c>
      <c r="F8" s="60" t="s">
        <v>66</v>
      </c>
      <c r="G8" s="62" t="s">
        <v>66</v>
      </c>
    </row>
    <row r="9" spans="1:7" ht="16.5" customHeight="1">
      <c r="A9" s="70" t="s">
        <v>8</v>
      </c>
      <c r="B9" s="1" t="s">
        <v>3</v>
      </c>
      <c r="C9" s="8" t="s">
        <v>39</v>
      </c>
      <c r="D9" s="16" t="s">
        <v>60</v>
      </c>
      <c r="E9" s="17" t="s">
        <v>128</v>
      </c>
      <c r="F9" s="16" t="s">
        <v>109</v>
      </c>
      <c r="G9" s="17" t="s">
        <v>110</v>
      </c>
    </row>
    <row r="10" spans="1:7" ht="16.5" customHeight="1">
      <c r="A10" s="71"/>
      <c r="B10" s="1" t="s">
        <v>4</v>
      </c>
      <c r="C10" s="8" t="s">
        <v>5</v>
      </c>
      <c r="D10" s="16" t="s">
        <v>100</v>
      </c>
      <c r="E10" s="21" t="s">
        <v>129</v>
      </c>
      <c r="F10" s="22" t="s">
        <v>111</v>
      </c>
      <c r="G10" s="21" t="s">
        <v>88</v>
      </c>
    </row>
    <row r="11" spans="1:7" ht="16.5" customHeight="1">
      <c r="A11" s="71"/>
      <c r="B11" s="1" t="s">
        <v>6</v>
      </c>
      <c r="C11" s="8" t="s">
        <v>7</v>
      </c>
      <c r="D11" s="16" t="s">
        <v>102</v>
      </c>
      <c r="E11" s="18" t="s">
        <v>103</v>
      </c>
      <c r="F11" s="19" t="s">
        <v>112</v>
      </c>
      <c r="G11" s="18" t="s">
        <v>89</v>
      </c>
    </row>
    <row r="12" spans="1:7" ht="16.5" customHeight="1">
      <c r="A12" s="71"/>
      <c r="B12" s="1" t="s">
        <v>49</v>
      </c>
      <c r="C12" s="8" t="s">
        <v>35</v>
      </c>
      <c r="D12" s="9" t="s">
        <v>150</v>
      </c>
      <c r="E12" s="20" t="s">
        <v>114</v>
      </c>
      <c r="F12" s="9" t="s">
        <v>113</v>
      </c>
      <c r="G12" s="20" t="s">
        <v>61</v>
      </c>
    </row>
    <row r="13" spans="1:7" ht="21" customHeight="1">
      <c r="A13" s="72"/>
      <c r="B13" s="58" t="s">
        <v>149</v>
      </c>
      <c r="C13" s="54" t="s">
        <v>35</v>
      </c>
      <c r="D13" s="61" t="s">
        <v>151</v>
      </c>
      <c r="E13" s="63" t="s">
        <v>151</v>
      </c>
      <c r="F13" s="61" t="s">
        <v>151</v>
      </c>
      <c r="G13" s="63" t="s">
        <v>151</v>
      </c>
    </row>
    <row r="14" spans="1:7" ht="16.5" customHeight="1">
      <c r="A14" s="67" t="s">
        <v>64</v>
      </c>
      <c r="B14" s="68"/>
      <c r="C14" s="8" t="s">
        <v>35</v>
      </c>
      <c r="D14" s="16" t="s">
        <v>65</v>
      </c>
      <c r="E14" s="17" t="s">
        <v>66</v>
      </c>
      <c r="F14" s="16" t="s">
        <v>66</v>
      </c>
      <c r="G14" s="17" t="s">
        <v>67</v>
      </c>
    </row>
    <row r="15" spans="1:7" ht="16.5" customHeight="1">
      <c r="A15" s="67" t="s">
        <v>68</v>
      </c>
      <c r="B15" s="68"/>
      <c r="C15" s="8" t="s">
        <v>35</v>
      </c>
      <c r="D15" s="23" t="s">
        <v>69</v>
      </c>
      <c r="E15" s="24" t="s">
        <v>69</v>
      </c>
      <c r="F15" s="23" t="s">
        <v>69</v>
      </c>
      <c r="G15" s="24" t="s">
        <v>69</v>
      </c>
    </row>
    <row r="16" spans="1:7" ht="16.5" customHeight="1">
      <c r="A16" s="67" t="s">
        <v>9</v>
      </c>
      <c r="B16" s="68"/>
      <c r="C16" s="8" t="s">
        <v>10</v>
      </c>
      <c r="D16" s="25">
        <v>1</v>
      </c>
      <c r="E16" s="26">
        <v>1.2</v>
      </c>
      <c r="F16" s="27">
        <v>1.5</v>
      </c>
      <c r="G16" s="26">
        <v>1.8</v>
      </c>
    </row>
    <row r="17" spans="1:7" ht="16.5" customHeight="1">
      <c r="A17" s="67" t="s">
        <v>90</v>
      </c>
      <c r="B17" s="68"/>
      <c r="C17" s="8" t="s">
        <v>5</v>
      </c>
      <c r="D17" s="49">
        <f>500*0.825</f>
        <v>412.5</v>
      </c>
      <c r="E17" s="50">
        <f>500*1.13</f>
        <v>565</v>
      </c>
      <c r="F17" s="49">
        <f>500*1.583</f>
        <v>791.5</v>
      </c>
      <c r="G17" s="50">
        <f>500*2.13</f>
        <v>1065</v>
      </c>
    </row>
    <row r="18" spans="1:7" ht="12">
      <c r="A18" s="79" t="s">
        <v>11</v>
      </c>
      <c r="B18" s="80"/>
      <c r="C18" s="13" t="s">
        <v>5</v>
      </c>
      <c r="D18" s="9" t="s">
        <v>81</v>
      </c>
      <c r="E18" s="20" t="s">
        <v>82</v>
      </c>
      <c r="F18" s="9" t="s">
        <v>85</v>
      </c>
      <c r="G18" s="20" t="s">
        <v>86</v>
      </c>
    </row>
    <row r="19" spans="1:7" ht="12">
      <c r="A19" s="79" t="s">
        <v>43</v>
      </c>
      <c r="B19" s="80"/>
      <c r="C19" s="13" t="s">
        <v>7</v>
      </c>
      <c r="D19" s="9" t="s">
        <v>80</v>
      </c>
      <c r="E19" s="20" t="s">
        <v>83</v>
      </c>
      <c r="F19" s="9" t="s">
        <v>84</v>
      </c>
      <c r="G19" s="20" t="s">
        <v>131</v>
      </c>
    </row>
    <row r="20" spans="1:7" ht="13.5" customHeight="1">
      <c r="A20" s="14" t="s">
        <v>31</v>
      </c>
      <c r="B20" s="34" t="s">
        <v>118</v>
      </c>
      <c r="C20" s="8" t="s">
        <v>15</v>
      </c>
      <c r="D20" s="47" t="s">
        <v>116</v>
      </c>
      <c r="E20" s="48" t="s">
        <v>116</v>
      </c>
      <c r="F20" s="47" t="s">
        <v>119</v>
      </c>
      <c r="G20" s="48" t="s">
        <v>120</v>
      </c>
    </row>
    <row r="21" spans="1:7" ht="16.5" customHeight="1">
      <c r="A21" s="70" t="s">
        <v>16</v>
      </c>
      <c r="B21" s="1" t="s">
        <v>51</v>
      </c>
      <c r="C21" s="8" t="s">
        <v>17</v>
      </c>
      <c r="D21" s="28">
        <v>41</v>
      </c>
      <c r="E21" s="29">
        <v>41</v>
      </c>
      <c r="F21" s="28">
        <v>43</v>
      </c>
      <c r="G21" s="29">
        <v>47</v>
      </c>
    </row>
    <row r="22" spans="1:7" ht="16.5" customHeight="1">
      <c r="A22" s="71"/>
      <c r="B22" s="1" t="s">
        <v>12</v>
      </c>
      <c r="C22" s="8" t="s">
        <v>17</v>
      </c>
      <c r="D22" s="28">
        <v>37</v>
      </c>
      <c r="E22" s="29">
        <v>37</v>
      </c>
      <c r="F22" s="28">
        <v>41</v>
      </c>
      <c r="G22" s="29">
        <v>42</v>
      </c>
    </row>
    <row r="23" spans="1:7" ht="16.5" customHeight="1">
      <c r="A23" s="71"/>
      <c r="B23" s="35" t="s">
        <v>115</v>
      </c>
      <c r="C23" s="36" t="s">
        <v>17</v>
      </c>
      <c r="D23" s="37">
        <v>35</v>
      </c>
      <c r="E23" s="38">
        <v>35</v>
      </c>
      <c r="F23" s="39">
        <v>39</v>
      </c>
      <c r="G23" s="38">
        <v>40</v>
      </c>
    </row>
    <row r="24" spans="1:7" ht="16.5" customHeight="1">
      <c r="A24" s="71"/>
      <c r="B24" s="1" t="s">
        <v>13</v>
      </c>
      <c r="C24" s="8" t="s">
        <v>17</v>
      </c>
      <c r="D24" s="28">
        <v>33</v>
      </c>
      <c r="E24" s="29">
        <v>33</v>
      </c>
      <c r="F24" s="28">
        <v>38</v>
      </c>
      <c r="G24" s="29">
        <v>38</v>
      </c>
    </row>
    <row r="25" spans="1:7" ht="16.5" customHeight="1">
      <c r="A25" s="71"/>
      <c r="B25" s="35" t="s">
        <v>121</v>
      </c>
      <c r="C25" s="36" t="s">
        <v>17</v>
      </c>
      <c r="D25" s="37">
        <v>29</v>
      </c>
      <c r="E25" s="38">
        <v>29</v>
      </c>
      <c r="F25" s="39">
        <v>35</v>
      </c>
      <c r="G25" s="38">
        <v>36</v>
      </c>
    </row>
    <row r="26" spans="1:7" ht="16.5" customHeight="1">
      <c r="A26" s="71"/>
      <c r="B26" s="1" t="s">
        <v>14</v>
      </c>
      <c r="C26" s="8" t="s">
        <v>17</v>
      </c>
      <c r="D26" s="28">
        <v>25</v>
      </c>
      <c r="E26" s="29">
        <v>25</v>
      </c>
      <c r="F26" s="39">
        <v>33</v>
      </c>
      <c r="G26" s="29">
        <v>34</v>
      </c>
    </row>
    <row r="27" spans="1:7" ht="16.5" customHeight="1">
      <c r="A27" s="72"/>
      <c r="B27" s="1" t="s">
        <v>117</v>
      </c>
      <c r="C27" s="8" t="s">
        <v>17</v>
      </c>
      <c r="D27" s="28">
        <v>22</v>
      </c>
      <c r="E27" s="29">
        <v>22</v>
      </c>
      <c r="F27" s="28">
        <v>27</v>
      </c>
      <c r="G27" s="29">
        <v>31</v>
      </c>
    </row>
    <row r="28" spans="1:7" ht="12">
      <c r="A28" s="67" t="s">
        <v>47</v>
      </c>
      <c r="B28" s="68"/>
      <c r="C28" s="8" t="s">
        <v>17</v>
      </c>
      <c r="D28" s="27">
        <v>50</v>
      </c>
      <c r="E28" s="26">
        <v>50</v>
      </c>
      <c r="F28" s="40">
        <v>54</v>
      </c>
      <c r="G28" s="41">
        <v>56</v>
      </c>
    </row>
    <row r="29" spans="1:7" ht="13.5">
      <c r="A29" s="14" t="s">
        <v>63</v>
      </c>
      <c r="B29" s="15"/>
      <c r="C29" s="8" t="s">
        <v>15</v>
      </c>
      <c r="D29" s="42">
        <v>1700</v>
      </c>
      <c r="E29" s="43">
        <v>1700</v>
      </c>
      <c r="F29" s="42">
        <v>2300</v>
      </c>
      <c r="G29" s="43">
        <v>2600</v>
      </c>
    </row>
    <row r="30" spans="1:7" ht="16.5" customHeight="1">
      <c r="A30" s="70" t="s">
        <v>18</v>
      </c>
      <c r="B30" s="1" t="s">
        <v>40</v>
      </c>
      <c r="C30" s="8" t="s">
        <v>20</v>
      </c>
      <c r="D30" s="30" t="s">
        <v>52</v>
      </c>
      <c r="E30" s="31" t="s">
        <v>52</v>
      </c>
      <c r="F30" s="28" t="s">
        <v>55</v>
      </c>
      <c r="G30" s="29" t="s">
        <v>77</v>
      </c>
    </row>
    <row r="31" spans="1:7" ht="12">
      <c r="A31" s="71"/>
      <c r="B31" s="1" t="s">
        <v>19</v>
      </c>
      <c r="C31" s="8" t="s">
        <v>21</v>
      </c>
      <c r="D31" s="16">
        <v>8</v>
      </c>
      <c r="E31" s="17">
        <v>8</v>
      </c>
      <c r="F31" s="16">
        <v>11</v>
      </c>
      <c r="G31" s="17">
        <v>14</v>
      </c>
    </row>
    <row r="32" spans="1:7" ht="12">
      <c r="A32" s="71"/>
      <c r="B32" s="1" t="s">
        <v>41</v>
      </c>
      <c r="C32" s="8" t="s">
        <v>20</v>
      </c>
      <c r="D32" s="16" t="s">
        <v>56</v>
      </c>
      <c r="E32" s="17" t="s">
        <v>53</v>
      </c>
      <c r="F32" s="16" t="s">
        <v>75</v>
      </c>
      <c r="G32" s="17" t="s">
        <v>78</v>
      </c>
    </row>
    <row r="33" spans="1:7" ht="12">
      <c r="A33" s="72"/>
      <c r="B33" s="1" t="s">
        <v>42</v>
      </c>
      <c r="C33" s="8" t="s">
        <v>21</v>
      </c>
      <c r="D33" s="16">
        <v>10</v>
      </c>
      <c r="E33" s="17">
        <v>10</v>
      </c>
      <c r="F33" s="16">
        <v>13</v>
      </c>
      <c r="G33" s="17">
        <v>17</v>
      </c>
    </row>
    <row r="34" spans="1:7" ht="16.5" customHeight="1">
      <c r="A34" s="70" t="s">
        <v>30</v>
      </c>
      <c r="B34" s="1" t="s">
        <v>40</v>
      </c>
      <c r="C34" s="8" t="s">
        <v>20</v>
      </c>
      <c r="D34" s="16" t="s">
        <v>91</v>
      </c>
      <c r="E34" s="17" t="s">
        <v>91</v>
      </c>
      <c r="F34" s="44" t="s">
        <v>122</v>
      </c>
      <c r="G34" s="45" t="s">
        <v>76</v>
      </c>
    </row>
    <row r="35" spans="1:7" ht="12">
      <c r="A35" s="71"/>
      <c r="B35" s="1" t="s">
        <v>19</v>
      </c>
      <c r="C35" s="8" t="s">
        <v>21</v>
      </c>
      <c r="D35" s="16">
        <v>22</v>
      </c>
      <c r="E35" s="17">
        <v>22</v>
      </c>
      <c r="F35" s="51">
        <v>24.5</v>
      </c>
      <c r="G35" s="52">
        <v>31</v>
      </c>
    </row>
    <row r="36" spans="1:7" ht="16.5" customHeight="1">
      <c r="A36" s="71"/>
      <c r="B36" s="1" t="s">
        <v>41</v>
      </c>
      <c r="C36" s="8" t="s">
        <v>20</v>
      </c>
      <c r="D36" s="16" t="s">
        <v>92</v>
      </c>
      <c r="E36" s="17" t="s">
        <v>92</v>
      </c>
      <c r="F36" s="44" t="s">
        <v>123</v>
      </c>
      <c r="G36" s="45" t="s">
        <v>79</v>
      </c>
    </row>
    <row r="37" spans="1:7" ht="12">
      <c r="A37" s="72"/>
      <c r="B37" s="1" t="s">
        <v>42</v>
      </c>
      <c r="C37" s="8" t="s">
        <v>21</v>
      </c>
      <c r="D37" s="16">
        <v>24</v>
      </c>
      <c r="E37" s="17">
        <v>24</v>
      </c>
      <c r="F37" s="51">
        <v>27.5</v>
      </c>
      <c r="G37" s="52">
        <v>34</v>
      </c>
    </row>
    <row r="38" spans="1:7" ht="16.5" customHeight="1">
      <c r="A38" s="10" t="s">
        <v>44</v>
      </c>
      <c r="B38" s="1"/>
      <c r="C38" s="8"/>
      <c r="D38" s="75" t="s">
        <v>45</v>
      </c>
      <c r="E38" s="75"/>
      <c r="F38" s="75"/>
      <c r="G38" s="76"/>
    </row>
    <row r="39" spans="1:7" ht="16.5" customHeight="1">
      <c r="A39" s="11" t="s">
        <v>34</v>
      </c>
      <c r="B39" s="1"/>
      <c r="C39" s="8" t="s">
        <v>54</v>
      </c>
      <c r="D39" s="27" t="s">
        <v>104</v>
      </c>
      <c r="E39" s="26" t="s">
        <v>104</v>
      </c>
      <c r="F39" s="27" t="s">
        <v>124</v>
      </c>
      <c r="G39" s="26" t="s">
        <v>125</v>
      </c>
    </row>
    <row r="40" spans="1:7" ht="16.5" customHeight="1">
      <c r="A40" s="70" t="s">
        <v>22</v>
      </c>
      <c r="B40" s="1" t="s">
        <v>23</v>
      </c>
      <c r="C40" s="8" t="s">
        <v>28</v>
      </c>
      <c r="D40" s="9" t="s">
        <v>36</v>
      </c>
      <c r="E40" s="20" t="s">
        <v>36</v>
      </c>
      <c r="F40" s="9" t="s">
        <v>36</v>
      </c>
      <c r="G40" s="20" t="s">
        <v>36</v>
      </c>
    </row>
    <row r="41" spans="1:7" ht="16.5" customHeight="1">
      <c r="A41" s="71"/>
      <c r="B41" s="1" t="s">
        <v>24</v>
      </c>
      <c r="C41" s="8" t="s">
        <v>28</v>
      </c>
      <c r="D41" s="9" t="s">
        <v>37</v>
      </c>
      <c r="E41" s="20" t="s">
        <v>37</v>
      </c>
      <c r="F41" s="9" t="s">
        <v>37</v>
      </c>
      <c r="G41" s="20" t="s">
        <v>38</v>
      </c>
    </row>
    <row r="42" spans="1:7" ht="16.5" customHeight="1">
      <c r="A42" s="71"/>
      <c r="B42" s="1" t="s">
        <v>25</v>
      </c>
      <c r="C42" s="8" t="s">
        <v>29</v>
      </c>
      <c r="D42" s="9" t="s">
        <v>33</v>
      </c>
      <c r="E42" s="20" t="s">
        <v>33</v>
      </c>
      <c r="F42" s="9" t="s">
        <v>33</v>
      </c>
      <c r="G42" s="20" t="s">
        <v>33</v>
      </c>
    </row>
    <row r="43" spans="1:7" ht="16.5" customHeight="1">
      <c r="A43" s="72"/>
      <c r="B43" s="1" t="s">
        <v>26</v>
      </c>
      <c r="C43" s="8" t="s">
        <v>29</v>
      </c>
      <c r="D43" s="9" t="s">
        <v>32</v>
      </c>
      <c r="E43" s="20" t="s">
        <v>32</v>
      </c>
      <c r="F43" s="9" t="s">
        <v>32</v>
      </c>
      <c r="G43" s="20" t="s">
        <v>32</v>
      </c>
    </row>
    <row r="44" spans="1:7" ht="12" customHeight="1">
      <c r="A44" s="67" t="s">
        <v>46</v>
      </c>
      <c r="B44" s="68"/>
      <c r="C44" s="8" t="s">
        <v>50</v>
      </c>
      <c r="D44" s="73" t="s">
        <v>59</v>
      </c>
      <c r="E44" s="73"/>
      <c r="F44" s="73"/>
      <c r="G44" s="73"/>
    </row>
    <row r="45" spans="1:7" ht="16.5" customHeight="1">
      <c r="A45" s="74" t="s">
        <v>27</v>
      </c>
      <c r="B45" s="1" t="s">
        <v>2</v>
      </c>
      <c r="C45" s="8" t="s">
        <v>50</v>
      </c>
      <c r="D45" s="73" t="s">
        <v>57</v>
      </c>
      <c r="E45" s="73"/>
      <c r="F45" s="73"/>
      <c r="G45" s="73"/>
    </row>
    <row r="46" spans="1:7" ht="16.5" customHeight="1">
      <c r="A46" s="74"/>
      <c r="B46" s="1" t="s">
        <v>8</v>
      </c>
      <c r="C46" s="8" t="s">
        <v>50</v>
      </c>
      <c r="D46" s="73" t="s">
        <v>58</v>
      </c>
      <c r="E46" s="73"/>
      <c r="F46" s="73"/>
      <c r="G46" s="73"/>
    </row>
    <row r="47" spans="1:7" ht="16.5" customHeight="1">
      <c r="A47" s="81" t="s">
        <v>132</v>
      </c>
      <c r="B47" s="82"/>
      <c r="C47" s="54"/>
      <c r="D47" s="83" t="s">
        <v>144</v>
      </c>
      <c r="E47" s="83"/>
      <c r="F47" s="83"/>
      <c r="G47" s="83"/>
    </row>
    <row r="48" spans="1:7" ht="21.75" customHeight="1">
      <c r="A48" s="84" t="s">
        <v>133</v>
      </c>
      <c r="B48" s="85"/>
      <c r="C48" s="55" t="s">
        <v>134</v>
      </c>
      <c r="D48" s="56" t="s">
        <v>135</v>
      </c>
      <c r="E48" s="57" t="s">
        <v>135</v>
      </c>
      <c r="F48" s="56" t="s">
        <v>136</v>
      </c>
      <c r="G48" s="57" t="s">
        <v>136</v>
      </c>
    </row>
    <row r="49" spans="1:7" ht="30" customHeight="1">
      <c r="A49" s="84" t="s">
        <v>137</v>
      </c>
      <c r="B49" s="85"/>
      <c r="C49" s="55" t="s">
        <v>134</v>
      </c>
      <c r="D49" s="56" t="s">
        <v>138</v>
      </c>
      <c r="E49" s="57" t="s">
        <v>138</v>
      </c>
      <c r="F49" s="56" t="s">
        <v>139</v>
      </c>
      <c r="G49" s="57" t="s">
        <v>139</v>
      </c>
    </row>
    <row r="50" spans="1:7" ht="16.5" customHeight="1">
      <c r="A50" s="86" t="s">
        <v>140</v>
      </c>
      <c r="B50" s="86"/>
      <c r="C50" s="54"/>
      <c r="D50" s="83" t="s">
        <v>145</v>
      </c>
      <c r="E50" s="83"/>
      <c r="F50" s="83"/>
      <c r="G50" s="83"/>
    </row>
    <row r="51" spans="1:7" ht="16.5" customHeight="1">
      <c r="A51" s="86" t="s">
        <v>141</v>
      </c>
      <c r="B51" s="86"/>
      <c r="C51" s="54"/>
      <c r="D51" s="83" t="s">
        <v>146</v>
      </c>
      <c r="E51" s="83"/>
      <c r="F51" s="83"/>
      <c r="G51" s="83"/>
    </row>
    <row r="52" spans="1:7" ht="16.5" customHeight="1">
      <c r="A52" s="86" t="s">
        <v>142</v>
      </c>
      <c r="B52" s="86"/>
      <c r="C52" s="54"/>
      <c r="D52" s="87" t="s">
        <v>146</v>
      </c>
      <c r="E52" s="88"/>
      <c r="F52" s="88"/>
      <c r="G52" s="89"/>
    </row>
    <row r="53" spans="1:7" ht="16.5" customHeight="1">
      <c r="A53" s="86" t="s">
        <v>143</v>
      </c>
      <c r="B53" s="86"/>
      <c r="C53" s="54"/>
      <c r="D53" s="87" t="s">
        <v>147</v>
      </c>
      <c r="E53" s="88"/>
      <c r="F53" s="88"/>
      <c r="G53" s="89"/>
    </row>
    <row r="54" spans="1:7" ht="128.25" customHeight="1">
      <c r="A54" s="69" t="s">
        <v>152</v>
      </c>
      <c r="B54" s="69"/>
      <c r="C54" s="69"/>
      <c r="D54" s="69"/>
      <c r="E54" s="69"/>
      <c r="F54" s="69"/>
      <c r="G54" s="69"/>
    </row>
    <row r="55" spans="1:7" ht="123" customHeight="1">
      <c r="A55" s="69" t="s">
        <v>153</v>
      </c>
      <c r="B55" s="69"/>
      <c r="C55" s="69"/>
      <c r="D55" s="69"/>
      <c r="E55" s="69"/>
      <c r="F55" s="69"/>
      <c r="G55" s="69"/>
    </row>
  </sheetData>
  <mergeCells count="36">
    <mergeCell ref="A51:B51"/>
    <mergeCell ref="D51:G51"/>
    <mergeCell ref="A52:B52"/>
    <mergeCell ref="D52:G52"/>
    <mergeCell ref="A53:B53"/>
    <mergeCell ref="D53:G53"/>
    <mergeCell ref="A47:B47"/>
    <mergeCell ref="D47:G47"/>
    <mergeCell ref="A48:B48"/>
    <mergeCell ref="A49:B49"/>
    <mergeCell ref="A50:B50"/>
    <mergeCell ref="D50:G50"/>
    <mergeCell ref="A2:B2"/>
    <mergeCell ref="A9:A13"/>
    <mergeCell ref="A3:B3"/>
    <mergeCell ref="A19:B19"/>
    <mergeCell ref="A14:B14"/>
    <mergeCell ref="A16:B16"/>
    <mergeCell ref="A18:B18"/>
    <mergeCell ref="A17:B17"/>
    <mergeCell ref="D3:G3"/>
    <mergeCell ref="A15:B15"/>
    <mergeCell ref="A54:G54"/>
    <mergeCell ref="A55:G55"/>
    <mergeCell ref="A4:A8"/>
    <mergeCell ref="D44:G44"/>
    <mergeCell ref="D45:G45"/>
    <mergeCell ref="D46:G46"/>
    <mergeCell ref="A45:A46"/>
    <mergeCell ref="A21:A27"/>
    <mergeCell ref="D38:G38"/>
    <mergeCell ref="A28:B28"/>
    <mergeCell ref="A40:A43"/>
    <mergeCell ref="A44:B44"/>
    <mergeCell ref="A30:A33"/>
    <mergeCell ref="A34:A37"/>
  </mergeCells>
  <phoneticPr fontId="5" type="noConversion"/>
  <printOptions horizontalCentered="1"/>
  <pageMargins left="0.19685039370078741" right="0.19685039370078741" top="0.19685039370078741" bottom="0.19685039370078741" header="0.51181102362204722" footer="0.27559055118110237"/>
  <pageSetup paperSize="9" scale="9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RK-SAT2I 220 В-50 Гц-R410A-T1</vt:lpstr>
      <vt:lpstr>'RK-SAT2I 220 В-50 Гц-R410A-T1'!Область_печати</vt:lpstr>
    </vt:vector>
  </TitlesOfParts>
  <Company>kkk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Осипова Елизавета Арсеньевна</cp:lastModifiedBy>
  <cp:lastPrinted>2007-10-19T01:49:32Z</cp:lastPrinted>
  <dcterms:created xsi:type="dcterms:W3CDTF">2004-07-20T01:20:35Z</dcterms:created>
  <dcterms:modified xsi:type="dcterms:W3CDTF">2026-04-29T08:52:44Z</dcterms:modified>
</cp:coreProperties>
</file>